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I10" i="1" s="1"/>
  <c r="H11" i="1"/>
  <c r="H12" i="1"/>
  <c r="G13" i="1"/>
  <c r="H14" i="1"/>
  <c r="H15" i="1"/>
  <c r="H16" i="1"/>
  <c r="G18" i="1"/>
  <c r="I18" i="1" s="1"/>
  <c r="G21" i="1"/>
  <c r="G15" i="1" l="1"/>
  <c r="I15" i="1" s="1"/>
  <c r="G20" i="1"/>
  <c r="G12" i="1"/>
  <c r="I12" i="1" s="1"/>
  <c r="G11" i="1"/>
  <c r="I11" i="1" s="1"/>
  <c r="G16" i="1"/>
  <c r="I16" i="1" s="1"/>
  <c r="H18" i="1"/>
  <c r="H10" i="1"/>
  <c r="G14" i="1"/>
  <c r="I14" i="1" s="1"/>
</calcChain>
</file>

<file path=xl/sharedStrings.xml><?xml version="1.0" encoding="utf-8"?>
<sst xmlns="http://schemas.openxmlformats.org/spreadsheetml/2006/main" count="56" uniqueCount="44">
  <si>
    <t>№   п.п.</t>
  </si>
  <si>
    <t>Код</t>
  </si>
  <si>
    <t>Номеклатура</t>
  </si>
  <si>
    <t>Ед. изм.</t>
  </si>
  <si>
    <t>Количество</t>
  </si>
  <si>
    <t>Минимальная стартовая цена реализации за еденицу, руб. с НДС (20%)</t>
  </si>
  <si>
    <t>Стоимость без НДС, руб.</t>
  </si>
  <si>
    <t>м</t>
  </si>
  <si>
    <t>шт</t>
  </si>
  <si>
    <t>Стоимость с НДС (20%), руб.</t>
  </si>
  <si>
    <t xml:space="preserve">И5139764   </t>
  </si>
  <si>
    <t xml:space="preserve">И5043253   </t>
  </si>
  <si>
    <t xml:space="preserve">И5041750   </t>
  </si>
  <si>
    <t xml:space="preserve">И5021794   </t>
  </si>
  <si>
    <t xml:space="preserve">И5111220   </t>
  </si>
  <si>
    <t xml:space="preserve">И5111221   </t>
  </si>
  <si>
    <t xml:space="preserve">И5024392   </t>
  </si>
  <si>
    <t xml:space="preserve">И5024390   </t>
  </si>
  <si>
    <t xml:space="preserve">И5043730   </t>
  </si>
  <si>
    <t xml:space="preserve">И5043731   </t>
  </si>
  <si>
    <t xml:space="preserve">И5139760   </t>
  </si>
  <si>
    <t xml:space="preserve">И5043470   </t>
  </si>
  <si>
    <t xml:space="preserve">М5061507   </t>
  </si>
  <si>
    <t xml:space="preserve">И5061290   </t>
  </si>
  <si>
    <t>КРАН ШАРОВЫЙ Ду=40, Ру 40 Sphere BV-03/T. Dinansi</t>
  </si>
  <si>
    <t>ОТВОД 90 Ду=40</t>
  </si>
  <si>
    <t>ПЕРЕХОД 76х57</t>
  </si>
  <si>
    <t>ПРОКЛАДКА ПАРАНИТОВАЯ Ду=76</t>
  </si>
  <si>
    <t>РЕЗЬБА СТАЛЬНАЯ ПРИВАРНАЯ Ду=32</t>
  </si>
  <si>
    <t>РЕЗЬБА СТАЛЬНАЯ ПРИВАРНАЯ Ду=40</t>
  </si>
  <si>
    <t>ТРОЙНИК Ду108</t>
  </si>
  <si>
    <t>ТРОЙНИК Ду45</t>
  </si>
  <si>
    <t>ФЛАНЕЦ Ду100 Ру16</t>
  </si>
  <si>
    <t>ФЛАНЕЦ Ду150 Ру16</t>
  </si>
  <si>
    <t>КРАН ТРЕХХОДОВОЙ ПОД МАНОМЕТР G1/2</t>
  </si>
  <si>
    <t>ХОМУТ ТРУБНЫЙ М 10 2дюйма 1/2 оцинк. сталь</t>
  </si>
  <si>
    <t>ПРОВОД СИП 3 1х240-20</t>
  </si>
  <si>
    <t>КАБЕЛЬ СИЛОВОЙ ПВПУ2ГЖ 1х1000/150 - 64/110</t>
  </si>
  <si>
    <t>Итого:                   24 938 200,98</t>
  </si>
  <si>
    <t>Итого:                     29 925 841,18</t>
  </si>
  <si>
    <t>Итого: 6 184</t>
  </si>
  <si>
    <t xml:space="preserve">Минимальная стартовая цена реализации за еденицу, руб. без НДС </t>
  </si>
  <si>
    <r>
      <rPr>
        <b/>
        <sz val="18"/>
        <color theme="1"/>
        <rFont val="Times New Roman"/>
        <family val="1"/>
        <charset val="204"/>
      </rPr>
      <t>Место хранения ТМЦ: филиал ПАО "Россети Кубань" Краснодарские электрические сети, г. Краснодар, г. Краснодар, ул. А. Лукьяненко, 119</t>
    </r>
    <r>
      <rPr>
        <b/>
        <sz val="20"/>
        <color theme="1"/>
        <rFont val="Times New Roman"/>
        <family val="1"/>
        <charset val="204"/>
      </rPr>
      <t xml:space="preserve">                                                                                          Контактное лицо по вопросам реализации продукции - Самко Марина Сергеевна т. 8 (861) 259-45-12</t>
    </r>
  </si>
  <si>
    <t>Перечень невостребованных залежалых и неликвидных материально-технических ресурсов, выявленных по итогам инвентаризации, возможных к реализации на сторону по сниженным ценам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</si>
</sst>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scheme val="minor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top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top"/>
    </xf>
    <xf numFmtId="4" fontId="11" fillId="2" borderId="2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vertical="center" wrapText="1"/>
    </xf>
    <xf numFmtId="164" fontId="14" fillId="0" borderId="1" xfId="1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165" fontId="15" fillId="0" borderId="1" xfId="1" applyNumberFormat="1" applyFont="1" applyBorder="1" applyAlignment="1">
      <alignment vertical="center"/>
    </xf>
    <xf numFmtId="4" fontId="15" fillId="0" borderId="1" xfId="1" applyNumberFormat="1" applyFont="1" applyBorder="1" applyAlignment="1">
      <alignment vertical="center"/>
    </xf>
    <xf numFmtId="0" fontId="14" fillId="0" borderId="1" xfId="1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="90" zoomScaleNormal="90" workbookViewId="0">
      <selection activeCell="A4" sqref="A4:I4"/>
    </sheetView>
  </sheetViews>
  <sheetFormatPr defaultRowHeight="15" x14ac:dyDescent="0.25"/>
  <cols>
    <col min="1" max="1" width="9.28515625" customWidth="1"/>
    <col min="2" max="2" width="18.42578125" customWidth="1"/>
    <col min="3" max="3" width="76.85546875" customWidth="1"/>
    <col min="4" max="4" width="8" customWidth="1"/>
    <col min="5" max="5" width="20.7109375" customWidth="1"/>
    <col min="6" max="6" width="25.42578125" customWidth="1"/>
    <col min="7" max="7" width="27.140625" customWidth="1"/>
    <col min="8" max="8" width="23.140625" customWidth="1"/>
    <col min="9" max="9" width="24.85546875" customWidth="1"/>
  </cols>
  <sheetData>
    <row r="1" spans="1:9" s="1" customFormat="1" x14ac:dyDescent="0.25"/>
    <row r="2" spans="1:9" s="1" customFormat="1" x14ac:dyDescent="0.25"/>
    <row r="3" spans="1:9" s="1" customFormat="1" x14ac:dyDescent="0.25"/>
    <row r="4" spans="1:9" s="1" customFormat="1" ht="87.75" customHeight="1" x14ac:dyDescent="0.25">
      <c r="A4" s="43" t="s">
        <v>43</v>
      </c>
      <c r="B4" s="43"/>
      <c r="C4" s="43"/>
      <c r="D4" s="43"/>
      <c r="E4" s="43"/>
      <c r="F4" s="43"/>
      <c r="G4" s="43"/>
      <c r="H4" s="43"/>
      <c r="I4" s="43"/>
    </row>
    <row r="5" spans="1:9" s="1" customFormat="1" ht="30" customHeight="1" x14ac:dyDescent="0.25"/>
    <row r="6" spans="1:9" ht="129" customHeight="1" x14ac:dyDescent="0.25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41</v>
      </c>
      <c r="G6" s="21" t="s">
        <v>5</v>
      </c>
      <c r="H6" s="21" t="s">
        <v>6</v>
      </c>
      <c r="I6" s="21" t="s">
        <v>9</v>
      </c>
    </row>
    <row r="7" spans="1:9" ht="98.25" customHeight="1" x14ac:dyDescent="0.35">
      <c r="A7" s="22"/>
      <c r="B7" s="22"/>
      <c r="C7" s="22"/>
      <c r="D7" s="23"/>
      <c r="E7" s="24" t="s">
        <v>40</v>
      </c>
      <c r="F7" s="26"/>
      <c r="G7" s="27"/>
      <c r="H7" s="28" t="s">
        <v>38</v>
      </c>
      <c r="I7" s="25" t="s">
        <v>39</v>
      </c>
    </row>
    <row r="8" spans="1:9" ht="49.5" customHeight="1" x14ac:dyDescent="0.25">
      <c r="A8" s="29">
        <v>1</v>
      </c>
      <c r="B8" s="30" t="s">
        <v>10</v>
      </c>
      <c r="C8" s="31" t="s">
        <v>24</v>
      </c>
      <c r="D8" s="31" t="s">
        <v>8</v>
      </c>
      <c r="E8" s="32">
        <v>4</v>
      </c>
      <c r="F8" s="33">
        <v>2805.98</v>
      </c>
      <c r="G8" s="33">
        <v>3367.17</v>
      </c>
      <c r="H8" s="33">
        <v>11223.91</v>
      </c>
      <c r="I8" s="33">
        <v>13468.69</v>
      </c>
    </row>
    <row r="9" spans="1:9" ht="39.950000000000003" customHeight="1" x14ac:dyDescent="0.25">
      <c r="A9" s="29">
        <v>2</v>
      </c>
      <c r="B9" s="30" t="s">
        <v>11</v>
      </c>
      <c r="C9" s="31" t="s">
        <v>25</v>
      </c>
      <c r="D9" s="31" t="s">
        <v>8</v>
      </c>
      <c r="E9" s="32">
        <v>6</v>
      </c>
      <c r="F9" s="33">
        <v>85.99</v>
      </c>
      <c r="G9" s="33">
        <v>103.18</v>
      </c>
      <c r="H9" s="33">
        <v>515.91</v>
      </c>
      <c r="I9" s="33">
        <v>619.1</v>
      </c>
    </row>
    <row r="10" spans="1:9" ht="39.950000000000003" customHeight="1" x14ac:dyDescent="0.25">
      <c r="A10" s="29">
        <v>3</v>
      </c>
      <c r="B10" s="30" t="s">
        <v>12</v>
      </c>
      <c r="C10" s="31" t="s">
        <v>26</v>
      </c>
      <c r="D10" s="31" t="s">
        <v>8</v>
      </c>
      <c r="E10" s="32">
        <v>3</v>
      </c>
      <c r="F10" s="33">
        <v>111.86</v>
      </c>
      <c r="G10" s="33">
        <f t="shared" ref="G10:G21" si="0">F10*1.2</f>
        <v>134.232</v>
      </c>
      <c r="H10" s="33">
        <f>E10*F10</f>
        <v>335.58</v>
      </c>
      <c r="I10" s="33">
        <f>E10*G10</f>
        <v>402.69600000000003</v>
      </c>
    </row>
    <row r="11" spans="1:9" ht="39.950000000000003" customHeight="1" x14ac:dyDescent="0.25">
      <c r="A11" s="29">
        <v>4</v>
      </c>
      <c r="B11" s="30" t="s">
        <v>13</v>
      </c>
      <c r="C11" s="31" t="s">
        <v>27</v>
      </c>
      <c r="D11" s="31" t="s">
        <v>8</v>
      </c>
      <c r="E11" s="32">
        <v>16</v>
      </c>
      <c r="F11" s="33">
        <v>14.95</v>
      </c>
      <c r="G11" s="33">
        <f t="shared" si="0"/>
        <v>17.939999999999998</v>
      </c>
      <c r="H11" s="33">
        <f>E11*F11</f>
        <v>239.2</v>
      </c>
      <c r="I11" s="33">
        <f>E11*G11</f>
        <v>287.03999999999996</v>
      </c>
    </row>
    <row r="12" spans="1:9" ht="39.950000000000003" customHeight="1" x14ac:dyDescent="0.25">
      <c r="A12" s="29">
        <v>5</v>
      </c>
      <c r="B12" s="30" t="s">
        <v>14</v>
      </c>
      <c r="C12" s="31" t="s">
        <v>28</v>
      </c>
      <c r="D12" s="31" t="s">
        <v>8</v>
      </c>
      <c r="E12" s="32">
        <v>2</v>
      </c>
      <c r="F12" s="33">
        <v>24.22</v>
      </c>
      <c r="G12" s="33">
        <f t="shared" si="0"/>
        <v>29.063999999999997</v>
      </c>
      <c r="H12" s="33">
        <f>E12*F12</f>
        <v>48.44</v>
      </c>
      <c r="I12" s="33">
        <f>E12*G12</f>
        <v>58.127999999999993</v>
      </c>
    </row>
    <row r="13" spans="1:9" ht="39.950000000000003" customHeight="1" x14ac:dyDescent="0.25">
      <c r="A13" s="29">
        <v>6</v>
      </c>
      <c r="B13" s="30" t="s">
        <v>15</v>
      </c>
      <c r="C13" s="31" t="s">
        <v>29</v>
      </c>
      <c r="D13" s="31" t="s">
        <v>8</v>
      </c>
      <c r="E13" s="32">
        <v>10</v>
      </c>
      <c r="F13" s="33">
        <v>30.26</v>
      </c>
      <c r="G13" s="33">
        <f t="shared" si="0"/>
        <v>36.311999999999998</v>
      </c>
      <c r="H13" s="33">
        <v>302.57</v>
      </c>
      <c r="I13" s="33">
        <v>363.08</v>
      </c>
    </row>
    <row r="14" spans="1:9" ht="39.950000000000003" customHeight="1" x14ac:dyDescent="0.25">
      <c r="A14" s="29">
        <v>7</v>
      </c>
      <c r="B14" s="30" t="s">
        <v>16</v>
      </c>
      <c r="C14" s="31" t="s">
        <v>30</v>
      </c>
      <c r="D14" s="31" t="s">
        <v>8</v>
      </c>
      <c r="E14" s="32">
        <v>1</v>
      </c>
      <c r="F14" s="33">
        <v>816.5</v>
      </c>
      <c r="G14" s="33">
        <f t="shared" si="0"/>
        <v>979.8</v>
      </c>
      <c r="H14" s="33">
        <f>E14*F14</f>
        <v>816.5</v>
      </c>
      <c r="I14" s="33">
        <f>E14*G14</f>
        <v>979.8</v>
      </c>
    </row>
    <row r="15" spans="1:9" ht="39.950000000000003" customHeight="1" x14ac:dyDescent="0.25">
      <c r="A15" s="29">
        <v>8</v>
      </c>
      <c r="B15" s="30" t="s">
        <v>17</v>
      </c>
      <c r="C15" s="31" t="s">
        <v>31</v>
      </c>
      <c r="D15" s="31" t="s">
        <v>8</v>
      </c>
      <c r="E15" s="32">
        <v>1</v>
      </c>
      <c r="F15" s="33">
        <v>212.99</v>
      </c>
      <c r="G15" s="33">
        <f t="shared" si="0"/>
        <v>255.58799999999999</v>
      </c>
      <c r="H15" s="33">
        <f>E15*F15</f>
        <v>212.99</v>
      </c>
      <c r="I15" s="33">
        <f>E15*G15</f>
        <v>255.58799999999999</v>
      </c>
    </row>
    <row r="16" spans="1:9" ht="39.950000000000003" customHeight="1" x14ac:dyDescent="0.25">
      <c r="A16" s="29">
        <v>9</v>
      </c>
      <c r="B16" s="30" t="s">
        <v>18</v>
      </c>
      <c r="C16" s="31" t="s">
        <v>32</v>
      </c>
      <c r="D16" s="31" t="s">
        <v>8</v>
      </c>
      <c r="E16" s="32">
        <v>2</v>
      </c>
      <c r="F16" s="33">
        <v>751.1</v>
      </c>
      <c r="G16" s="33">
        <f t="shared" si="0"/>
        <v>901.32</v>
      </c>
      <c r="H16" s="33">
        <f>E16*F16</f>
        <v>1502.2</v>
      </c>
      <c r="I16" s="33">
        <f>E16*G16</f>
        <v>1802.64</v>
      </c>
    </row>
    <row r="17" spans="1:9" ht="39.950000000000003" customHeight="1" x14ac:dyDescent="0.25">
      <c r="A17" s="29">
        <v>10</v>
      </c>
      <c r="B17" s="30" t="s">
        <v>19</v>
      </c>
      <c r="C17" s="31" t="s">
        <v>33</v>
      </c>
      <c r="D17" s="31" t="s">
        <v>8</v>
      </c>
      <c r="E17" s="32">
        <v>14</v>
      </c>
      <c r="F17" s="33">
        <v>1516.56</v>
      </c>
      <c r="G17" s="33">
        <v>1819.88</v>
      </c>
      <c r="H17" s="33">
        <v>21231.88</v>
      </c>
      <c r="I17" s="33">
        <v>25478.25</v>
      </c>
    </row>
    <row r="18" spans="1:9" ht="47.25" customHeight="1" x14ac:dyDescent="0.25">
      <c r="A18" s="29">
        <v>11</v>
      </c>
      <c r="B18" s="30" t="s">
        <v>20</v>
      </c>
      <c r="C18" s="31" t="s">
        <v>34</v>
      </c>
      <c r="D18" s="31" t="s">
        <v>8</v>
      </c>
      <c r="E18" s="32">
        <v>1</v>
      </c>
      <c r="F18" s="33">
        <v>717.26</v>
      </c>
      <c r="G18" s="33">
        <f t="shared" si="0"/>
        <v>860.71199999999999</v>
      </c>
      <c r="H18" s="33">
        <f>E18*F18</f>
        <v>717.26</v>
      </c>
      <c r="I18" s="33">
        <f>E18*G18</f>
        <v>860.71199999999999</v>
      </c>
    </row>
    <row r="19" spans="1:9" ht="46.5" customHeight="1" x14ac:dyDescent="0.25">
      <c r="A19" s="29">
        <v>12</v>
      </c>
      <c r="B19" s="30" t="s">
        <v>21</v>
      </c>
      <c r="C19" s="31" t="s">
        <v>35</v>
      </c>
      <c r="D19" s="31" t="s">
        <v>8</v>
      </c>
      <c r="E19" s="32">
        <v>2</v>
      </c>
      <c r="F19" s="33">
        <v>330.91</v>
      </c>
      <c r="G19" s="33">
        <v>397.1</v>
      </c>
      <c r="H19" s="33">
        <v>661.83</v>
      </c>
      <c r="I19" s="33">
        <v>794.19</v>
      </c>
    </row>
    <row r="20" spans="1:9" ht="39.950000000000003" customHeight="1" x14ac:dyDescent="0.25">
      <c r="A20" s="29">
        <v>13</v>
      </c>
      <c r="B20" s="34" t="s">
        <v>22</v>
      </c>
      <c r="C20" s="35" t="s">
        <v>36</v>
      </c>
      <c r="D20" s="36" t="s">
        <v>7</v>
      </c>
      <c r="E20" s="37">
        <v>3030</v>
      </c>
      <c r="F20" s="33">
        <v>119.63</v>
      </c>
      <c r="G20" s="33">
        <f t="shared" si="0"/>
        <v>143.55599999999998</v>
      </c>
      <c r="H20" s="33">
        <v>362492.54</v>
      </c>
      <c r="I20" s="33">
        <v>434991.04</v>
      </c>
    </row>
    <row r="21" spans="1:9" ht="48" customHeight="1" x14ac:dyDescent="0.25">
      <c r="A21" s="29">
        <v>14</v>
      </c>
      <c r="B21" s="34" t="s">
        <v>23</v>
      </c>
      <c r="C21" s="35" t="s">
        <v>37</v>
      </c>
      <c r="D21" s="38" t="s">
        <v>7</v>
      </c>
      <c r="E21" s="37">
        <v>3092</v>
      </c>
      <c r="F21" s="33">
        <v>7935.93</v>
      </c>
      <c r="G21" s="33">
        <f t="shared" si="0"/>
        <v>9523.116</v>
      </c>
      <c r="H21" s="33">
        <v>24537900.199999999</v>
      </c>
      <c r="I21" s="33">
        <v>29445480.239999998</v>
      </c>
    </row>
    <row r="22" spans="1:9" ht="39.950000000000003" customHeight="1" thickBot="1" x14ac:dyDescent="0.3">
      <c r="A22" s="16"/>
      <c r="B22" s="17"/>
      <c r="C22" s="18"/>
      <c r="D22" s="17"/>
      <c r="E22" s="19"/>
      <c r="F22" s="20"/>
      <c r="G22" s="20"/>
      <c r="H22" s="20"/>
      <c r="I22" s="20"/>
    </row>
    <row r="23" spans="1:9" ht="99" customHeight="1" thickBot="1" x14ac:dyDescent="0.3">
      <c r="A23" s="40" t="s">
        <v>42</v>
      </c>
      <c r="B23" s="41"/>
      <c r="C23" s="41"/>
      <c r="D23" s="41"/>
      <c r="E23" s="41"/>
      <c r="F23" s="41"/>
      <c r="G23" s="41"/>
      <c r="H23" s="41"/>
      <c r="I23" s="42"/>
    </row>
    <row r="26" spans="1:9" s="1" customFormat="1" x14ac:dyDescent="0.25"/>
    <row r="27" spans="1:9" s="1" customFormat="1" x14ac:dyDescent="0.25"/>
    <row r="28" spans="1:9" s="1" customFormat="1" x14ac:dyDescent="0.25"/>
    <row r="29" spans="1:9" ht="36" customHeight="1" x14ac:dyDescent="0.35">
      <c r="A29" s="39"/>
      <c r="B29" s="39"/>
      <c r="C29" s="39"/>
      <c r="D29" s="39"/>
      <c r="E29" s="39"/>
      <c r="F29" s="39"/>
      <c r="G29" s="39"/>
      <c r="H29" s="39"/>
      <c r="I29" s="39"/>
    </row>
    <row r="30" spans="1:9" s="1" customFormat="1" ht="36" customHeight="1" x14ac:dyDescent="0.3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25.5" customHeight="1" x14ac:dyDescent="0.55000000000000004">
      <c r="A31" s="3"/>
      <c r="B31" s="9"/>
      <c r="C31" s="10"/>
      <c r="D31" s="10"/>
      <c r="E31" s="10"/>
      <c r="F31" s="10"/>
      <c r="G31" s="10"/>
      <c r="H31" s="9"/>
      <c r="I31" s="9"/>
    </row>
    <row r="32" spans="1:9" ht="28.5" customHeight="1" x14ac:dyDescent="0.35">
      <c r="A32" s="39"/>
      <c r="B32" s="39"/>
      <c r="C32" s="39"/>
      <c r="D32" s="39"/>
      <c r="E32" s="39"/>
      <c r="F32" s="39"/>
      <c r="G32" s="39"/>
      <c r="H32" s="39"/>
      <c r="I32" s="39"/>
    </row>
    <row r="33" spans="1:9" s="1" customFormat="1" ht="28.5" customHeight="1" x14ac:dyDescent="0.3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31.5" customHeight="1" x14ac:dyDescent="0.55000000000000004">
      <c r="A34" s="4"/>
      <c r="B34" s="9"/>
      <c r="C34" s="11"/>
      <c r="D34" s="12"/>
      <c r="E34" s="13"/>
      <c r="F34" s="13"/>
      <c r="G34" s="14"/>
      <c r="H34" s="9"/>
      <c r="I34" s="9"/>
    </row>
    <row r="35" spans="1:9" ht="28.5" customHeight="1" x14ac:dyDescent="0.35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33.75" x14ac:dyDescent="0.5">
      <c r="A36" s="2"/>
      <c r="B36" s="6"/>
      <c r="C36" s="7"/>
      <c r="D36" s="7"/>
      <c r="E36" s="7"/>
      <c r="F36" s="8"/>
      <c r="G36" s="5"/>
      <c r="H36" s="5"/>
      <c r="I36" s="5"/>
    </row>
  </sheetData>
  <mergeCells count="5">
    <mergeCell ref="A29:I29"/>
    <mergeCell ref="A32:I32"/>
    <mergeCell ref="A35:I35"/>
    <mergeCell ref="A23:I23"/>
    <mergeCell ref="A4:I4"/>
  </mergeCells>
  <pageMargins left="0.7" right="0.7" top="0.75" bottom="0.75" header="0.3" footer="0.3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2024-02-21T07:20:35Z</dcterms:modified>
</cp:coreProperties>
</file>